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8315" windowHeight="5700"/>
  </bookViews>
  <sheets>
    <sheet name="Mise en forme" sheetId="1" r:id="rId1"/>
    <sheet name="gestion des préavis" sheetId="2" r:id="rId2"/>
    <sheet name="pourcentages" sheetId="4" r:id="rId3"/>
    <sheet name="délais" sheetId="3" r:id="rId4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E7" i="2"/>
  <c r="E6" i="2"/>
  <c r="E5" i="2"/>
</calcChain>
</file>

<file path=xl/sharedStrings.xml><?xml version="1.0" encoding="utf-8"?>
<sst xmlns="http://schemas.openxmlformats.org/spreadsheetml/2006/main" count="85" uniqueCount="80">
  <si>
    <t>pré état des lieux</t>
  </si>
  <si>
    <t>N° Bien</t>
  </si>
  <si>
    <t>résidence</t>
  </si>
  <si>
    <t>nom Clt</t>
  </si>
  <si>
    <t>tel Clt</t>
  </si>
  <si>
    <t>date préavis</t>
  </si>
  <si>
    <t>Bénédictins</t>
  </si>
  <si>
    <t>Hanz</t>
  </si>
  <si>
    <t>Pedro</t>
  </si>
  <si>
    <t>Courturiers</t>
  </si>
  <si>
    <t>John</t>
  </si>
  <si>
    <t>Fritz</t>
  </si>
  <si>
    <t>délais</t>
  </si>
  <si>
    <t>date de sortie</t>
  </si>
  <si>
    <t>date pré état des lieux</t>
  </si>
  <si>
    <t>nb jours restants avant la sortie</t>
  </si>
  <si>
    <t>Suivi des préavis</t>
  </si>
  <si>
    <t>Haute-Vienne</t>
  </si>
  <si>
    <t>Corrèze</t>
  </si>
  <si>
    <t>Vendée</t>
  </si>
  <si>
    <t>Charente</t>
  </si>
  <si>
    <t>Charente Maritime</t>
  </si>
  <si>
    <t>agence LaBorie</t>
  </si>
  <si>
    <t>agence Thiers</t>
  </si>
  <si>
    <t>agence Le Chatenet</t>
  </si>
  <si>
    <t>agence Cosnac</t>
  </si>
  <si>
    <t>agence Luçon</t>
  </si>
  <si>
    <t>agence Fontenay</t>
  </si>
  <si>
    <t>agence Cognac</t>
  </si>
  <si>
    <t>agence Angoulême</t>
  </si>
  <si>
    <t>agence Rochefort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</si>
  <si>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</si>
  <si>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</si>
  <si>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</si>
  <si>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</si>
  <si>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</si>
  <si>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</si>
  <si>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</si>
  <si>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</si>
  <si>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</si>
  <si>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</si>
  <si>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</si>
  <si>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</si>
  <si>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agence Ruffec</t>
  </si>
  <si>
    <t>moyenne</t>
  </si>
  <si>
    <t>répartition %</t>
  </si>
  <si>
    <t>nb d'exclu</t>
  </si>
  <si>
    <t>évolution %</t>
  </si>
  <si>
    <t>coût estimatif d'une rénovation</t>
  </si>
  <si>
    <t>information du bien</t>
  </si>
  <si>
    <t>type</t>
  </si>
  <si>
    <t>année construction</t>
  </si>
  <si>
    <t>superficie</t>
  </si>
  <si>
    <t>adresse</t>
  </si>
  <si>
    <t>coût/m²</t>
  </si>
  <si>
    <t>montant</t>
  </si>
  <si>
    <t>isolation</t>
  </si>
  <si>
    <t>chauffage</t>
  </si>
  <si>
    <t>sol</t>
  </si>
  <si>
    <t>mur</t>
  </si>
  <si>
    <t>toiture</t>
  </si>
  <si>
    <t>électricité</t>
  </si>
  <si>
    <t>total</t>
  </si>
  <si>
    <t>total estimatif des travaux</t>
  </si>
  <si>
    <t>information client</t>
  </si>
  <si>
    <t>nom prénom</t>
  </si>
  <si>
    <t>tel</t>
  </si>
  <si>
    <t>projet</t>
  </si>
  <si>
    <t>menuiseries</t>
  </si>
  <si>
    <t>portail</t>
  </si>
  <si>
    <t>cuisine</t>
  </si>
  <si>
    <t>sdb</t>
  </si>
  <si>
    <t>wc</t>
  </si>
  <si>
    <t>clôture</t>
  </si>
  <si>
    <t>Q</t>
  </si>
  <si>
    <t>PU</t>
  </si>
  <si>
    <t>Suivi du nombre d'exclusivités 2019</t>
  </si>
  <si>
    <t>Délai sortie</t>
  </si>
  <si>
    <t>Total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</si>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</sst>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10" x14ac:knownFonts="1">
    <font>
      <sz val="11"/>
      <color theme="1"/>
      <name val="Calibri"/>
      <family val="2"/>
      <scheme val="minor"/>
    </font>
    <font>
      <b/>
      <sz val="16"/>
      <color theme="9" tint="-0.249977111117893"/>
      <name val="Century Gothic"/>
      <family val="2"/>
    </font>
    <font>
      <sz val="11"/>
      <color theme="1"/>
      <name val="Century Gothic"/>
      <family val="2"/>
    </font>
    <font>
      <b/>
      <sz val="11"/>
      <color theme="9" tint="-0.249977111117893"/>
      <name val="Century Gothic"/>
      <family val="2"/>
    </font>
    <font>
      <b/>
      <sz val="11"/>
      <color theme="1"/>
      <name val="Arial Rounded MT Bold"/>
      <family val="2"/>
    </font>
    <font>
      <sz val="11"/>
      <color theme="1"/>
      <name val="Arial Rounded MT Bold"/>
      <family val="2"/>
    </font>
    <font>
      <i/>
      <sz val="11"/>
      <color theme="1"/>
      <name val="Arial Rounded MT Bold"/>
      <family val="2"/>
    </font>
    <font>
      <sz val="12"/>
      <color theme="1"/>
      <name val="Arial Rounded MT Bold"/>
      <family val="2"/>
    </font>
    <font>
      <b/>
      <i/>
      <sz val="24"/>
      <color theme="0"/>
      <name val="Arial Rounded MT Bold"/>
      <family val="2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6699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/>
    <xf numFmtId="0" fontId="5" fillId="0" borderId="5" xfId="0" applyFont="1" applyBorder="1"/>
    <xf numFmtId="0" fontId="6" fillId="5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right" vertical="center"/>
    </xf>
    <xf numFmtId="0" fontId="5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right" vertical="center"/>
    </xf>
    <xf numFmtId="0" fontId="5" fillId="9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14" fontId="2" fillId="0" borderId="1" xfId="0" applyNumberFormat="1" applyFont="1" applyBorder="1"/>
    <xf numFmtId="164" fontId="2" fillId="0" borderId="1" xfId="0" applyNumberFormat="1" applyFont="1" applyBorder="1"/>
    <xf numFmtId="0" fontId="9" fillId="0" borderId="0" xfId="0" applyFont="1"/>
    <xf numFmtId="1" fontId="2" fillId="0" borderId="1" xfId="0" applyNumberFormat="1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99FF"/>
      <color rgb="FFCCECFF"/>
      <color rgb="FFFFCCFF"/>
      <color rgb="FFFFCC66"/>
      <color rgb="FF99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352426</xdr:colOff>
      <xdr:row>0</xdr:row>
      <xdr:rowOff>85726</xdr:rowOff>
    </xdr:from>
    <xdr:to>
      <xdr:col>18</xdr:col>
      <xdr:colOff>66675</xdr:colOff>
      <xdr:row>9</xdr:row>
      <xdr:rowOff>54430</xdr:rowOff>
    </xdr:to>
    <xdr:sp macro="" textlink="">
      <xdr:nvSpPr>
        <xdr:cNvPr id="5" name="Bulle narrative : rectangle 4">
          <a:extLst>
            <a:ext uri="{FF2B5EF4-FFF2-40B4-BE49-F238E27FC236}">
              <a16:creationId xmlns="" xmlns:a16="http://schemas.microsoft.com/office/drawing/2014/main" id="{64FD3789-9FC0-42F6-B5FE-8A7D4DB40230}"/>
            </a:ext>
          </a:extLst>
        </xdr:cNvPr>
        <xdr:cNvSpPr/>
      </xdr:nvSpPr>
      <xdr:spPr>
        <a:xfrm>
          <a:off x="5795283" y="85726"/>
          <a:ext cx="5347606" cy="1683204"/>
        </a:xfrm>
        <a:prstGeom prst="roundRect">
          <a:avLst/>
        </a:prstGeom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800"/>
            <a:t>Mise en forme</a:t>
          </a:r>
        </a:p>
        <a:p>
          <a:pPr algn="l"/>
          <a:r>
            <a:rPr lang="fr-FR" sz="1400"/>
            <a:t>Refaire</a:t>
          </a:r>
          <a:r>
            <a:rPr lang="fr-FR" sz="1400" baseline="0"/>
            <a:t> ce tableau. à l'identique,</a:t>
          </a:r>
        </a:p>
        <a:p>
          <a:pPr algn="l"/>
          <a:r>
            <a:rPr lang="fr-FR" sz="1400" baseline="0"/>
            <a:t>Les colonnes "montant" et les cellules "TOTAL" doivent contenir les formules.</a:t>
          </a:r>
        </a:p>
        <a:p>
          <a:pPr algn="l"/>
          <a:r>
            <a:rPr lang="fr-FR" sz="1400" baseline="0"/>
            <a:t>Saisir une superficie et des quantités au hasard pour tester les formules.</a:t>
          </a:r>
        </a:p>
      </xdr:txBody>
    </xdr:sp>
    <xdr:clientData/>
  </xdr:twoCellAnchor>
  <xdr:twoCellAnchor editAs="oneCell">
    <xdr:from>
      <xdr:col>9</xdr:col>
      <xdr:colOff>353786</xdr:colOff>
      <xdr:row>10</xdr:row>
      <xdr:rowOff>163285</xdr:rowOff>
    </xdr:from>
    <xdr:to>
      <xdr:col>18</xdr:col>
      <xdr:colOff>472810</xdr:colOff>
      <xdr:row>34</xdr:row>
      <xdr:rowOff>143666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6643" y="2068285"/>
          <a:ext cx="5752381" cy="455238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517282</xdr:colOff>
      <xdr:row>9</xdr:row>
      <xdr:rowOff>35165</xdr:rowOff>
    </xdr:from>
    <xdr:to>
      <xdr:col>5</xdr:col>
      <xdr:colOff>520213</xdr:colOff>
      <xdr:row>15</xdr:row>
      <xdr:rowOff>80596</xdr:rowOff>
    </xdr:to>
    <xdr:sp macro="" textlink="">
      <xdr:nvSpPr>
        <xdr:cNvPr id="3" name="Bulle narrative : rectangle 2">
          <a:extLst>
            <a:ext uri="{FF2B5EF4-FFF2-40B4-BE49-F238E27FC236}">
              <a16:creationId xmlns="" xmlns:a16="http://schemas.microsoft.com/office/drawing/2014/main" id="{20E071B9-3CF3-4FB9-A53C-0325110C45D5}"/>
            </a:ext>
          </a:extLst>
        </xdr:cNvPr>
        <xdr:cNvSpPr/>
      </xdr:nvSpPr>
      <xdr:spPr>
        <a:xfrm>
          <a:off x="517282" y="2152646"/>
          <a:ext cx="4201258" cy="1320315"/>
        </a:xfrm>
        <a:prstGeom prst="roundRect">
          <a:avLst/>
        </a:prstGeom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Mettre les numéros de téléphone dans le bon format</a:t>
          </a:r>
          <a:endParaRPr lang="fr-FR">
            <a:effectLst/>
          </a:endParaRPr>
        </a:p>
        <a:p>
          <a:pPr algn="l"/>
          <a:r>
            <a:rPr lang="fr-FR" sz="1100"/>
            <a:t>Saisir les calculs des 3 colonnes,</a:t>
          </a:r>
          <a:r>
            <a:rPr lang="fr-FR" sz="1100" baseline="0"/>
            <a:t> </a:t>
          </a:r>
          <a:r>
            <a:rPr lang="fr-FR" sz="1200" b="1" i="1" baseline="0"/>
            <a:t>la feuille "délais" sera utilisée</a:t>
          </a:r>
          <a:r>
            <a:rPr lang="fr-FR" sz="1100" baseline="0"/>
            <a:t>.</a:t>
          </a:r>
        </a:p>
        <a:p>
          <a:pPr algn="l"/>
          <a:r>
            <a:rPr lang="fr-FR" sz="1100" baseline="0"/>
            <a:t>La date de pré état des lieux correspond à la date de préavis + 60 j.</a:t>
          </a:r>
        </a:p>
        <a:p>
          <a:pPr algn="l"/>
          <a:r>
            <a:rPr lang="fr-FR" sz="1100"/>
            <a:t>La date de sortie correspond</a:t>
          </a:r>
          <a:r>
            <a:rPr lang="fr-FR" sz="1100" baseline="0"/>
            <a:t> à la date de préavis + 90 j.</a:t>
          </a:r>
        </a:p>
        <a:p>
          <a:pPr algn="l"/>
          <a:r>
            <a:rPr lang="fr-FR" sz="1100" baseline="0"/>
            <a:t>Le nbr de jours restants se calcule avec la date du jour, à rajouter dans la formule.</a:t>
          </a:r>
          <a:endParaRPr lang="fr-FR" sz="1100"/>
        </a:p>
      </xdr:txBody>
    </xdr:sp>
    <xdr:clientData/>
  </xdr:twoCellAnchor>
  <xdr:twoCellAnchor>
    <xdr:from>
      <xdr:col>6</xdr:col>
      <xdr:colOff>109903</xdr:colOff>
      <xdr:row>9</xdr:row>
      <xdr:rowOff>0</xdr:rowOff>
    </xdr:from>
    <xdr:to>
      <xdr:col>8</xdr:col>
      <xdr:colOff>141871</xdr:colOff>
      <xdr:row>20</xdr:row>
      <xdr:rowOff>53188</xdr:rowOff>
    </xdr:to>
    <xdr:grpSp>
      <xdr:nvGrpSpPr>
        <xdr:cNvPr id="7" name="Groupe 6"/>
        <xdr:cNvGrpSpPr/>
      </xdr:nvGrpSpPr>
      <xdr:grpSpPr>
        <a:xfrm>
          <a:off x="5290038" y="2117481"/>
          <a:ext cx="2171429" cy="2390476"/>
          <a:chOff x="5290038" y="2117481"/>
          <a:chExt cx="2171429" cy="2390476"/>
        </a:xfrm>
      </xdr:grpSpPr>
      <xdr:pic>
        <xdr:nvPicPr>
          <xdr:cNvPr id="5" name="Image 4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90038" y="2117481"/>
            <a:ext cx="2171429" cy="2390476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</xdr:spPr>
      </xdr:pic>
      <xdr:cxnSp macro="">
        <xdr:nvCxnSpPr>
          <xdr:cNvPr id="6" name="Connecteur droit avec flèche 5"/>
          <xdr:cNvCxnSpPr/>
        </xdr:nvCxnSpPr>
        <xdr:spPr>
          <a:xfrm flipV="1">
            <a:off x="6381749" y="2329961"/>
            <a:ext cx="417634" cy="1150327"/>
          </a:xfrm>
          <a:prstGeom prst="straightConnector1">
            <a:avLst/>
          </a:prstGeom>
          <a:ln cmpd="sng"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triangle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86945</xdr:colOff>
      <xdr:row>17</xdr:row>
      <xdr:rowOff>140665</xdr:rowOff>
    </xdr:from>
    <xdr:to>
      <xdr:col>16</xdr:col>
      <xdr:colOff>112059</xdr:colOff>
      <xdr:row>23</xdr:row>
      <xdr:rowOff>78442</xdr:rowOff>
    </xdr:to>
    <xdr:sp macro="" textlink="">
      <xdr:nvSpPr>
        <xdr:cNvPr id="2" name="Organigramme : Procédé 1">
          <a:extLst>
            <a:ext uri="{FF2B5EF4-FFF2-40B4-BE49-F238E27FC236}">
              <a16:creationId xmlns="" xmlns:a16="http://schemas.microsoft.com/office/drawing/2014/main" id="{D3AEA762-C8CB-4B5D-99ED-93171B21D9C7}"/>
            </a:ext>
          </a:extLst>
        </xdr:cNvPr>
        <xdr:cNvSpPr/>
      </xdr:nvSpPr>
      <xdr:spPr>
        <a:xfrm>
          <a:off x="11662621" y="4286841"/>
          <a:ext cx="3700644" cy="1035954"/>
        </a:xfrm>
        <a:prstGeom prst="flowChartProcess">
          <a:avLst/>
        </a:prstGeom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000"/>
            <a:t>Effectuer</a:t>
          </a:r>
          <a:r>
            <a:rPr lang="fr-FR" sz="2000" baseline="0"/>
            <a:t> les calculs dans </a:t>
          </a:r>
          <a:r>
            <a:rPr lang="fr-FR" sz="2000" b="1" baseline="0"/>
            <a:t>TOUTES </a:t>
          </a:r>
          <a:r>
            <a:rPr lang="fr-FR" sz="2000" baseline="0"/>
            <a:t>les cellules grises</a:t>
          </a:r>
          <a:endParaRPr lang="fr-FR" sz="2000"/>
        </a:p>
      </xdr:txBody>
    </xdr:sp>
    <xdr:clientData/>
  </xdr:twoCellAnchor>
  <xdr:twoCellAnchor>
    <xdr:from>
      <xdr:col>14</xdr:col>
      <xdr:colOff>233972</xdr:colOff>
      <xdr:row>16</xdr:row>
      <xdr:rowOff>22413</xdr:rowOff>
    </xdr:from>
    <xdr:to>
      <xdr:col>14</xdr:col>
      <xdr:colOff>537882</xdr:colOff>
      <xdr:row>17</xdr:row>
      <xdr:rowOff>140665</xdr:rowOff>
    </xdr:to>
    <xdr:cxnSp macro="">
      <xdr:nvCxnSpPr>
        <xdr:cNvPr id="4" name="Connecteur droit avec flèche 3">
          <a:extLst>
            <a:ext uri="{FF2B5EF4-FFF2-40B4-BE49-F238E27FC236}">
              <a16:creationId xmlns="" xmlns:a16="http://schemas.microsoft.com/office/drawing/2014/main" id="{7FAE4FF4-29BA-431C-B556-02FE0A4A44AE}"/>
            </a:ext>
          </a:extLst>
        </xdr:cNvPr>
        <xdr:cNvCxnSpPr>
          <a:stCxn id="2" idx="0"/>
        </xdr:cNvCxnSpPr>
      </xdr:nvCxnSpPr>
      <xdr:spPr>
        <a:xfrm flipV="1">
          <a:off x="13512943" y="3989295"/>
          <a:ext cx="303910" cy="297546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683561</xdr:colOff>
      <xdr:row>16</xdr:row>
      <xdr:rowOff>33619</xdr:rowOff>
    </xdr:from>
    <xdr:to>
      <xdr:col>14</xdr:col>
      <xdr:colOff>233972</xdr:colOff>
      <xdr:row>17</xdr:row>
      <xdr:rowOff>140665</xdr:rowOff>
    </xdr:to>
    <xdr:cxnSp macro="">
      <xdr:nvCxnSpPr>
        <xdr:cNvPr id="6" name="Connecteur droit avec flèche 5">
          <a:extLst>
            <a:ext uri="{FF2B5EF4-FFF2-40B4-BE49-F238E27FC236}">
              <a16:creationId xmlns="" xmlns:a16="http://schemas.microsoft.com/office/drawing/2014/main" id="{0B47517E-911F-4897-B951-0F6E6E93C283}"/>
            </a:ext>
          </a:extLst>
        </xdr:cNvPr>
        <xdr:cNvCxnSpPr>
          <a:stCxn id="2" idx="0"/>
        </xdr:cNvCxnSpPr>
      </xdr:nvCxnSpPr>
      <xdr:spPr>
        <a:xfrm flipH="1" flipV="1">
          <a:off x="10555943" y="4000501"/>
          <a:ext cx="2957000" cy="28634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101083</xdr:colOff>
      <xdr:row>20</xdr:row>
      <xdr:rowOff>77757</xdr:rowOff>
    </xdr:from>
    <xdr:to>
      <xdr:col>12</xdr:col>
      <xdr:colOff>86945</xdr:colOff>
      <xdr:row>20</xdr:row>
      <xdr:rowOff>109553</xdr:rowOff>
    </xdr:to>
    <xdr:cxnSp macro="">
      <xdr:nvCxnSpPr>
        <xdr:cNvPr id="9" name="Connecteur droit avec flèche 8">
          <a:extLst>
            <a:ext uri="{FF2B5EF4-FFF2-40B4-BE49-F238E27FC236}">
              <a16:creationId xmlns="" xmlns:a16="http://schemas.microsoft.com/office/drawing/2014/main" id="{D622EBB1-C0C4-4624-BC7C-58D0B3959710}"/>
            </a:ext>
          </a:extLst>
        </xdr:cNvPr>
        <xdr:cNvCxnSpPr>
          <a:stCxn id="2" idx="1"/>
        </xdr:cNvCxnSpPr>
      </xdr:nvCxnSpPr>
      <xdr:spPr>
        <a:xfrm flipH="1" flipV="1">
          <a:off x="9973465" y="4773022"/>
          <a:ext cx="1689156" cy="31796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3"/>
  <sheetViews>
    <sheetView tabSelected="1" zoomScale="70" zoomScaleNormal="70" workbookViewId="0">
      <selection activeCell="U23" sqref="U23"/>
    </sheetView>
  </sheetViews>
  <sheetFormatPr baseColWidth="10" defaultColWidth="9.28515625" defaultRowHeight="15" x14ac:dyDescent="0.25"/>
  <cols>
    <col min="1" max="1" width="6.42578125" customWidth="1"/>
    <col min="9" max="9" width="9.28515625" customWidth="1"/>
  </cols>
  <sheetData>
    <row r="2" spans="2:9" x14ac:dyDescent="0.25">
      <c r="B2" t="s">
        <v>48</v>
      </c>
    </row>
    <row r="4" spans="2:9" x14ac:dyDescent="0.25">
      <c r="B4" t="s">
        <v>49</v>
      </c>
      <c r="F4" t="s">
        <v>64</v>
      </c>
    </row>
    <row r="6" spans="2:9" x14ac:dyDescent="0.25">
      <c r="B6" t="s">
        <v>50</v>
      </c>
      <c r="F6" t="s">
        <v>65</v>
      </c>
    </row>
    <row r="8" spans="2:9" x14ac:dyDescent="0.25">
      <c r="B8" t="s">
        <v>51</v>
      </c>
      <c r="F8" t="s">
        <v>53</v>
      </c>
    </row>
    <row r="10" spans="2:9" x14ac:dyDescent="0.25">
      <c r="B10" t="s">
        <v>52</v>
      </c>
      <c r="F10" t="s">
        <v>66</v>
      </c>
    </row>
    <row r="12" spans="2:9" x14ac:dyDescent="0.25">
      <c r="B12" t="s">
        <v>53</v>
      </c>
      <c r="F12" t="s">
        <v>67</v>
      </c>
    </row>
    <row r="14" spans="2:9" x14ac:dyDescent="0.25">
      <c r="C14" t="s">
        <v>54</v>
      </c>
      <c r="D14" t="s">
        <v>55</v>
      </c>
      <c r="G14" t="s">
        <v>74</v>
      </c>
      <c r="H14" t="s">
        <v>75</v>
      </c>
      <c r="I14" t="s">
        <v>55</v>
      </c>
    </row>
    <row r="15" spans="2:9" x14ac:dyDescent="0.25">
      <c r="B15" t="s">
        <v>56</v>
      </c>
      <c r="C15">
        <v>50</v>
      </c>
      <c r="F15" t="s">
        <v>68</v>
      </c>
      <c r="H15">
        <v>500</v>
      </c>
    </row>
    <row r="16" spans="2:9" x14ac:dyDescent="0.25">
      <c r="B16" t="s">
        <v>57</v>
      </c>
      <c r="C16">
        <v>60</v>
      </c>
      <c r="F16" t="s">
        <v>69</v>
      </c>
      <c r="H16">
        <v>2500</v>
      </c>
    </row>
    <row r="17" spans="2:8" x14ac:dyDescent="0.25">
      <c r="B17" t="s">
        <v>58</v>
      </c>
      <c r="C17">
        <v>25</v>
      </c>
      <c r="F17" t="s">
        <v>70</v>
      </c>
      <c r="H17">
        <v>6500</v>
      </c>
    </row>
    <row r="18" spans="2:8" x14ac:dyDescent="0.25">
      <c r="B18" t="s">
        <v>59</v>
      </c>
      <c r="C18">
        <v>12</v>
      </c>
      <c r="F18" t="s">
        <v>71</v>
      </c>
      <c r="H18">
        <v>3900</v>
      </c>
    </row>
    <row r="19" spans="2:8" x14ac:dyDescent="0.25">
      <c r="B19" t="s">
        <v>60</v>
      </c>
      <c r="C19">
        <v>70</v>
      </c>
      <c r="F19" t="s">
        <v>72</v>
      </c>
      <c r="H19">
        <v>350</v>
      </c>
    </row>
    <row r="20" spans="2:8" x14ac:dyDescent="0.25">
      <c r="B20" t="s">
        <v>61</v>
      </c>
      <c r="C20">
        <v>35</v>
      </c>
      <c r="F20" t="s">
        <v>73</v>
      </c>
      <c r="H20">
        <v>7</v>
      </c>
    </row>
    <row r="22" spans="2:8" x14ac:dyDescent="0.25">
      <c r="C22" t="s">
        <v>62</v>
      </c>
      <c r="H22" t="s">
        <v>62</v>
      </c>
    </row>
    <row r="24" spans="2:8" x14ac:dyDescent="0.25">
      <c r="B24" t="s">
        <v>63</v>
      </c>
    </row>
    <row r="25" spans="2:8" x14ac:dyDescent="0.25">
      <c r="B25" s="34">
        <v>0</v>
      </c>
    </row>
    <row r="26" spans="2:8" x14ac:dyDescent="0.25">
      <c r="B26" s="34">
        <v>0</v>
      </c>
    </row>
    <row r="27" spans="2:8" x14ac:dyDescent="0.25">
      <c r="B27" s="34">
        <v>0</v>
      </c>
    </row>
    <row r="28" spans="2:8" x14ac:dyDescent="0.25">
      <c r="B28" s="34">
        <v>0</v>
      </c>
    </row>
    <row r="29" spans="2:8" x14ac:dyDescent="0.25">
      <c r="B29" s="34">
        <v>0</v>
      </c>
    </row>
    <row r="30" spans="2:8" x14ac:dyDescent="0.25">
      <c r="B30" s="34">
        <v>0</v>
      </c>
    </row>
    <row r="31" spans="2:8" x14ac:dyDescent="0.25">
      <c r="B31" s="34">
        <v>0</v>
      </c>
    </row>
    <row r="32" spans="2:8" x14ac:dyDescent="0.25">
      <c r="B32" s="34">
        <v>0</v>
      </c>
    </row>
    <row r="33" spans="2:2" x14ac:dyDescent="0.25">
      <c r="B33" s="34">
        <v>0</v>
      </c>
    </row>
  </sheetData>
  <printOptions headings="1"/>
  <pageMargins left="0.7" right="0.7" top="0.75" bottom="0.75" header="0.3" footer="0.3"/>
  <pageSetup paperSize="9" scale="8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6" zoomScale="130" zoomScaleNormal="130" workbookViewId="0">
      <selection activeCell="E19" sqref="E19"/>
    </sheetView>
  </sheetViews>
  <sheetFormatPr baseColWidth="10" defaultColWidth="10.85546875" defaultRowHeight="16.5" x14ac:dyDescent="0.3"/>
  <cols>
    <col min="1" max="1" width="10.85546875" style="1"/>
    <col min="2" max="2" width="12.140625" style="1" customWidth="1"/>
    <col min="3" max="3" width="10.85546875" style="1"/>
    <col min="4" max="4" width="16.28515625" style="1" customWidth="1"/>
    <col min="5" max="5" width="12.7109375" style="1" customWidth="1"/>
    <col min="6" max="6" width="14.7109375" style="1" customWidth="1"/>
    <col min="7" max="7" width="12.42578125" style="1" customWidth="1"/>
    <col min="8" max="8" width="19.7109375" style="1" customWidth="1"/>
    <col min="9" max="9" width="10.85546875" style="1"/>
    <col min="10" max="10" width="15.28515625" style="1" bestFit="1" customWidth="1"/>
    <col min="11" max="16384" width="10.85546875" style="1"/>
  </cols>
  <sheetData>
    <row r="1" spans="1:10" ht="27.95" customHeight="1" x14ac:dyDescent="0.3">
      <c r="A1" s="36" t="s">
        <v>16</v>
      </c>
      <c r="B1" s="37"/>
      <c r="C1" s="37"/>
      <c r="D1" s="37"/>
      <c r="E1" s="37"/>
      <c r="F1" s="37"/>
      <c r="G1" s="37"/>
      <c r="H1" s="38"/>
    </row>
    <row r="3" spans="1:10" ht="6.6" customHeight="1" x14ac:dyDescent="0.3"/>
    <row r="4" spans="1:10" s="3" customFormat="1" ht="33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14</v>
      </c>
      <c r="G4" s="2" t="s">
        <v>13</v>
      </c>
      <c r="H4" s="2" t="s">
        <v>15</v>
      </c>
    </row>
    <row r="5" spans="1:10" x14ac:dyDescent="0.3">
      <c r="A5" s="4">
        <v>451</v>
      </c>
      <c r="B5" s="5" t="s">
        <v>6</v>
      </c>
      <c r="C5" s="5" t="s">
        <v>7</v>
      </c>
      <c r="D5" s="35">
        <v>555112233</v>
      </c>
      <c r="E5" s="6">
        <f ca="1">TODAY()-36</f>
        <v>43886</v>
      </c>
      <c r="F5" s="6"/>
      <c r="G5" s="32"/>
      <c r="H5" s="5"/>
      <c r="J5" s="33"/>
    </row>
    <row r="6" spans="1:10" x14ac:dyDescent="0.3">
      <c r="A6" s="4">
        <v>654</v>
      </c>
      <c r="B6" s="5" t="s">
        <v>6</v>
      </c>
      <c r="C6" s="5" t="s">
        <v>8</v>
      </c>
      <c r="D6" s="5">
        <v>607080910</v>
      </c>
      <c r="E6" s="6">
        <f ca="1">TODAY()-75</f>
        <v>43847</v>
      </c>
      <c r="F6" s="6"/>
      <c r="G6" s="32"/>
      <c r="H6" s="5"/>
    </row>
    <row r="7" spans="1:10" x14ac:dyDescent="0.3">
      <c r="A7" s="4">
        <v>286</v>
      </c>
      <c r="B7" s="5" t="s">
        <v>9</v>
      </c>
      <c r="C7" s="5" t="s">
        <v>10</v>
      </c>
      <c r="D7" s="5">
        <v>555443322</v>
      </c>
      <c r="E7" s="6">
        <f ca="1">TODAY()-72</f>
        <v>43850</v>
      </c>
      <c r="F7" s="6"/>
      <c r="G7" s="32"/>
      <c r="H7" s="5"/>
    </row>
    <row r="8" spans="1:10" x14ac:dyDescent="0.3">
      <c r="A8" s="4">
        <v>347</v>
      </c>
      <c r="B8" s="5" t="s">
        <v>9</v>
      </c>
      <c r="C8" s="5" t="s">
        <v>11</v>
      </c>
      <c r="D8" s="5">
        <v>544112288</v>
      </c>
      <c r="E8" s="6">
        <f ca="1">TODAY()-32</f>
        <v>43890</v>
      </c>
      <c r="F8" s="6"/>
      <c r="G8" s="32"/>
      <c r="H8" s="5"/>
    </row>
  </sheetData>
  <mergeCells count="1">
    <mergeCell ref="A1:H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opLeftCell="A8" zoomScale="85" zoomScaleNormal="85" workbookViewId="0">
      <selection activeCell="N28" sqref="N28"/>
    </sheetView>
  </sheetViews>
  <sheetFormatPr baseColWidth="10" defaultColWidth="25" defaultRowHeight="14.25" x14ac:dyDescent="0.2"/>
  <cols>
    <col min="1" max="1" width="21.28515625" style="8" customWidth="1"/>
    <col min="2" max="2" width="21.140625" style="8" bestFit="1" customWidth="1"/>
    <col min="3" max="9" width="12.7109375" style="9" customWidth="1"/>
    <col min="10" max="10" width="16.140625" style="9" customWidth="1"/>
    <col min="11" max="14" width="12.7109375" style="9" customWidth="1"/>
    <col min="15" max="16" width="14.7109375" style="8" customWidth="1"/>
    <col min="17" max="16384" width="25" style="8"/>
  </cols>
  <sheetData>
    <row r="1" spans="1:16" ht="38.65" customHeight="1" x14ac:dyDescent="0.2">
      <c r="A1" s="43" t="s">
        <v>76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3" spans="1:16" ht="24.4" customHeight="1" x14ac:dyDescent="0.2">
      <c r="A3" s="12"/>
      <c r="B3" s="13"/>
      <c r="C3" s="11" t="s">
        <v>31</v>
      </c>
      <c r="D3" s="11" t="s">
        <v>32</v>
      </c>
      <c r="E3" s="11" t="s">
        <v>33</v>
      </c>
      <c r="F3" s="11" t="s">
        <v>34</v>
      </c>
      <c r="G3" s="11" t="s">
        <v>35</v>
      </c>
      <c r="H3" s="11" t="s">
        <v>36</v>
      </c>
      <c r="I3" s="11" t="s">
        <v>37</v>
      </c>
      <c r="J3" s="11" t="s">
        <v>38</v>
      </c>
      <c r="K3" s="11" t="s">
        <v>39</v>
      </c>
      <c r="L3" s="11" t="s">
        <v>40</v>
      </c>
      <c r="M3" s="11" t="s">
        <v>41</v>
      </c>
      <c r="N3" s="11" t="s">
        <v>42</v>
      </c>
      <c r="O3" s="30" t="s">
        <v>78</v>
      </c>
      <c r="P3" s="30" t="s">
        <v>45</v>
      </c>
    </row>
    <row r="4" spans="1:16" s="10" customFormat="1" ht="18.95" customHeight="1" x14ac:dyDescent="0.25">
      <c r="A4" s="39" t="s">
        <v>17</v>
      </c>
      <c r="B4" s="14" t="s">
        <v>22</v>
      </c>
      <c r="C4" s="15">
        <v>7</v>
      </c>
      <c r="D4" s="15">
        <v>8</v>
      </c>
      <c r="E4" s="15">
        <v>7</v>
      </c>
      <c r="F4" s="15">
        <v>6</v>
      </c>
      <c r="G4" s="15">
        <v>8</v>
      </c>
      <c r="H4" s="15">
        <v>13</v>
      </c>
      <c r="I4" s="15">
        <v>4</v>
      </c>
      <c r="J4" s="15">
        <v>11</v>
      </c>
      <c r="K4" s="15">
        <v>18</v>
      </c>
      <c r="L4" s="15">
        <v>8</v>
      </c>
      <c r="M4" s="15">
        <v>19</v>
      </c>
      <c r="N4" s="15">
        <v>11</v>
      </c>
      <c r="O4" s="26"/>
      <c r="P4" s="26"/>
    </row>
    <row r="5" spans="1:16" s="10" customFormat="1" ht="18.95" customHeight="1" x14ac:dyDescent="0.25">
      <c r="A5" s="39"/>
      <c r="B5" s="14" t="s">
        <v>24</v>
      </c>
      <c r="C5" s="15">
        <v>16</v>
      </c>
      <c r="D5" s="15">
        <v>16</v>
      </c>
      <c r="E5" s="15">
        <v>18</v>
      </c>
      <c r="F5" s="15">
        <v>18</v>
      </c>
      <c r="G5" s="15">
        <v>6</v>
      </c>
      <c r="H5" s="15">
        <v>11</v>
      </c>
      <c r="I5" s="15">
        <v>7</v>
      </c>
      <c r="J5" s="15">
        <v>18</v>
      </c>
      <c r="K5" s="15">
        <v>15</v>
      </c>
      <c r="L5" s="15">
        <v>7</v>
      </c>
      <c r="M5" s="15">
        <v>16</v>
      </c>
      <c r="N5" s="15">
        <v>11</v>
      </c>
      <c r="O5" s="26"/>
      <c r="P5" s="26"/>
    </row>
    <row r="6" spans="1:16" s="10" customFormat="1" ht="18.95" customHeight="1" x14ac:dyDescent="0.25">
      <c r="A6" s="40" t="s">
        <v>18</v>
      </c>
      <c r="B6" s="16" t="s">
        <v>23</v>
      </c>
      <c r="C6" s="17">
        <v>21</v>
      </c>
      <c r="D6" s="17">
        <v>11</v>
      </c>
      <c r="E6" s="17">
        <v>21</v>
      </c>
      <c r="F6" s="17">
        <v>6</v>
      </c>
      <c r="G6" s="17">
        <v>9</v>
      </c>
      <c r="H6" s="17">
        <v>10</v>
      </c>
      <c r="I6" s="17">
        <v>3</v>
      </c>
      <c r="J6" s="17">
        <v>4</v>
      </c>
      <c r="K6" s="17">
        <v>5</v>
      </c>
      <c r="L6" s="17">
        <v>11</v>
      </c>
      <c r="M6" s="17">
        <v>10</v>
      </c>
      <c r="N6" s="17">
        <v>10</v>
      </c>
      <c r="O6" s="26"/>
      <c r="P6" s="26"/>
    </row>
    <row r="7" spans="1:16" s="10" customFormat="1" ht="18.95" customHeight="1" x14ac:dyDescent="0.25">
      <c r="A7" s="40"/>
      <c r="B7" s="16" t="s">
        <v>25</v>
      </c>
      <c r="C7" s="17">
        <v>22</v>
      </c>
      <c r="D7" s="17">
        <v>15</v>
      </c>
      <c r="E7" s="17">
        <v>9</v>
      </c>
      <c r="F7" s="17">
        <v>9</v>
      </c>
      <c r="G7" s="17">
        <v>11</v>
      </c>
      <c r="H7" s="17">
        <v>7</v>
      </c>
      <c r="I7" s="17">
        <v>14</v>
      </c>
      <c r="J7" s="17">
        <v>8</v>
      </c>
      <c r="K7" s="17">
        <v>21</v>
      </c>
      <c r="L7" s="17">
        <v>20</v>
      </c>
      <c r="M7" s="17">
        <v>21</v>
      </c>
      <c r="N7" s="17">
        <v>5</v>
      </c>
      <c r="O7" s="26"/>
      <c r="P7" s="26"/>
    </row>
    <row r="8" spans="1:16" s="10" customFormat="1" ht="18.95" customHeight="1" x14ac:dyDescent="0.25">
      <c r="A8" s="41" t="s">
        <v>19</v>
      </c>
      <c r="B8" s="18" t="s">
        <v>26</v>
      </c>
      <c r="C8" s="19">
        <v>10</v>
      </c>
      <c r="D8" s="19">
        <v>19</v>
      </c>
      <c r="E8" s="19">
        <v>13</v>
      </c>
      <c r="F8" s="19">
        <v>8</v>
      </c>
      <c r="G8" s="19">
        <v>6</v>
      </c>
      <c r="H8" s="19">
        <v>12</v>
      </c>
      <c r="I8" s="19">
        <v>4</v>
      </c>
      <c r="J8" s="19">
        <v>8</v>
      </c>
      <c r="K8" s="19">
        <v>21</v>
      </c>
      <c r="L8" s="19">
        <v>22</v>
      </c>
      <c r="M8" s="19">
        <v>22</v>
      </c>
      <c r="N8" s="19">
        <v>12</v>
      </c>
      <c r="O8" s="26"/>
      <c r="P8" s="26"/>
    </row>
    <row r="9" spans="1:16" s="10" customFormat="1" ht="18.95" customHeight="1" x14ac:dyDescent="0.25">
      <c r="A9" s="41"/>
      <c r="B9" s="18" t="s">
        <v>27</v>
      </c>
      <c r="C9" s="19">
        <v>19</v>
      </c>
      <c r="D9" s="19">
        <v>12</v>
      </c>
      <c r="E9" s="19">
        <v>11</v>
      </c>
      <c r="F9" s="19">
        <v>7</v>
      </c>
      <c r="G9" s="19">
        <v>4</v>
      </c>
      <c r="H9" s="19">
        <v>13</v>
      </c>
      <c r="I9" s="19">
        <v>16</v>
      </c>
      <c r="J9" s="19">
        <v>12</v>
      </c>
      <c r="K9" s="19">
        <v>4</v>
      </c>
      <c r="L9" s="19">
        <v>8</v>
      </c>
      <c r="M9" s="19">
        <v>12</v>
      </c>
      <c r="N9" s="19">
        <v>9</v>
      </c>
      <c r="O9" s="26"/>
      <c r="P9" s="26"/>
    </row>
    <row r="10" spans="1:16" s="10" customFormat="1" ht="18.95" customHeight="1" x14ac:dyDescent="0.25">
      <c r="A10" s="42" t="s">
        <v>20</v>
      </c>
      <c r="B10" s="20" t="s">
        <v>28</v>
      </c>
      <c r="C10" s="21">
        <v>11</v>
      </c>
      <c r="D10" s="21">
        <v>8</v>
      </c>
      <c r="E10" s="21">
        <v>12</v>
      </c>
      <c r="F10" s="21">
        <v>16</v>
      </c>
      <c r="G10" s="21">
        <v>12</v>
      </c>
      <c r="H10" s="21">
        <v>4</v>
      </c>
      <c r="I10" s="21">
        <v>6</v>
      </c>
      <c r="J10" s="21">
        <v>11</v>
      </c>
      <c r="K10" s="21">
        <v>16</v>
      </c>
      <c r="L10" s="21">
        <v>11</v>
      </c>
      <c r="M10" s="21">
        <v>16</v>
      </c>
      <c r="N10" s="21">
        <v>16</v>
      </c>
      <c r="O10" s="26"/>
      <c r="P10" s="26"/>
    </row>
    <row r="11" spans="1:16" s="10" customFormat="1" ht="18.95" customHeight="1" x14ac:dyDescent="0.25">
      <c r="A11" s="42"/>
      <c r="B11" s="20" t="s">
        <v>43</v>
      </c>
      <c r="C11" s="21">
        <v>10</v>
      </c>
      <c r="D11" s="21">
        <v>9</v>
      </c>
      <c r="E11" s="21">
        <v>12</v>
      </c>
      <c r="F11" s="21">
        <v>10</v>
      </c>
      <c r="G11" s="21">
        <v>7</v>
      </c>
      <c r="H11" s="21">
        <v>15</v>
      </c>
      <c r="I11" s="21">
        <v>8</v>
      </c>
      <c r="J11" s="21">
        <v>18</v>
      </c>
      <c r="K11" s="21">
        <v>10</v>
      </c>
      <c r="L11" s="21">
        <v>17</v>
      </c>
      <c r="M11" s="21">
        <v>15</v>
      </c>
      <c r="N11" s="21">
        <v>16</v>
      </c>
      <c r="O11" s="26"/>
      <c r="P11" s="26"/>
    </row>
    <row r="12" spans="1:16" s="10" customFormat="1" ht="18.95" customHeight="1" x14ac:dyDescent="0.25">
      <c r="A12" s="42"/>
      <c r="B12" s="20" t="s">
        <v>29</v>
      </c>
      <c r="C12" s="21">
        <v>11</v>
      </c>
      <c r="D12" s="21">
        <v>15</v>
      </c>
      <c r="E12" s="21">
        <v>5</v>
      </c>
      <c r="F12" s="21">
        <v>7</v>
      </c>
      <c r="G12" s="21">
        <v>3</v>
      </c>
      <c r="H12" s="21">
        <v>8</v>
      </c>
      <c r="I12" s="21">
        <v>8</v>
      </c>
      <c r="J12" s="21">
        <v>5</v>
      </c>
      <c r="K12" s="21">
        <v>2</v>
      </c>
      <c r="L12" s="21">
        <v>6</v>
      </c>
      <c r="M12" s="21">
        <v>8</v>
      </c>
      <c r="N12" s="21">
        <v>5</v>
      </c>
      <c r="O12" s="26"/>
      <c r="P12" s="26"/>
    </row>
    <row r="13" spans="1:16" s="10" customFormat="1" ht="18.95" customHeight="1" x14ac:dyDescent="0.25">
      <c r="A13" s="22" t="s">
        <v>21</v>
      </c>
      <c r="B13" s="23" t="s">
        <v>30</v>
      </c>
      <c r="C13" s="24">
        <v>14</v>
      </c>
      <c r="D13" s="24">
        <v>10</v>
      </c>
      <c r="E13" s="24">
        <v>7</v>
      </c>
      <c r="F13" s="24">
        <v>9</v>
      </c>
      <c r="G13" s="24">
        <v>12</v>
      </c>
      <c r="H13" s="24">
        <v>6</v>
      </c>
      <c r="I13" s="24">
        <v>16</v>
      </c>
      <c r="J13" s="24">
        <v>17</v>
      </c>
      <c r="K13" s="24">
        <v>17</v>
      </c>
      <c r="L13" s="24">
        <v>6</v>
      </c>
      <c r="M13" s="24">
        <v>4</v>
      </c>
      <c r="N13" s="24">
        <v>8</v>
      </c>
      <c r="O13" s="26"/>
      <c r="P13" s="26"/>
    </row>
    <row r="14" spans="1:16" ht="9" customHeight="1" x14ac:dyDescent="0.2"/>
    <row r="15" spans="1:16" s="10" customFormat="1" ht="21" customHeight="1" x14ac:dyDescent="0.25">
      <c r="B15" s="31" t="s">
        <v>79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6"/>
      <c r="P15" s="26"/>
    </row>
    <row r="16" spans="1:16" s="10" customFormat="1" ht="21" customHeight="1" x14ac:dyDescent="0.25">
      <c r="B16" s="31" t="s">
        <v>44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6"/>
      <c r="P16" s="27"/>
    </row>
    <row r="20" spans="7:10" ht="15" x14ac:dyDescent="0.2">
      <c r="H20" s="28">
        <v>2018</v>
      </c>
      <c r="I20" s="28">
        <v>2019</v>
      </c>
      <c r="J20" s="28" t="s">
        <v>47</v>
      </c>
    </row>
    <row r="21" spans="7:10" ht="15" x14ac:dyDescent="0.2">
      <c r="G21" s="28" t="s">
        <v>46</v>
      </c>
      <c r="H21" s="28">
        <v>1289</v>
      </c>
      <c r="I21" s="29"/>
      <c r="J21" s="29"/>
    </row>
  </sheetData>
  <mergeCells count="5">
    <mergeCell ref="A4:A5"/>
    <mergeCell ref="A6:A7"/>
    <mergeCell ref="A8:A9"/>
    <mergeCell ref="A10:A12"/>
    <mergeCell ref="A1:P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C4"/>
  <sheetViews>
    <sheetView zoomScale="190" zoomScaleNormal="190" workbookViewId="0">
      <selection activeCell="B2" sqref="B2:C4"/>
    </sheetView>
  </sheetViews>
  <sheetFormatPr baseColWidth="10" defaultRowHeight="15" x14ac:dyDescent="0.25"/>
  <cols>
    <col min="2" max="2" width="18.85546875" bestFit="1" customWidth="1"/>
  </cols>
  <sheetData>
    <row r="2" spans="2:3" x14ac:dyDescent="0.25">
      <c r="B2" s="44" t="s">
        <v>12</v>
      </c>
      <c r="C2" s="44"/>
    </row>
    <row r="3" spans="2:3" ht="16.5" x14ac:dyDescent="0.3">
      <c r="B3" s="7" t="s">
        <v>77</v>
      </c>
      <c r="C3" s="5">
        <v>90</v>
      </c>
    </row>
    <row r="4" spans="2:3" ht="16.5" x14ac:dyDescent="0.3">
      <c r="B4" s="7" t="s">
        <v>0</v>
      </c>
      <c r="C4" s="5">
        <v>60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Mise en forme</vt:lpstr>
      <vt:lpstr>gestion des préavis</vt:lpstr>
      <vt:lpstr>pourcentages</vt:lpstr>
      <vt:lpstr>délais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2020-04-01T16:14:21Z</dcterms:modified>
</cp:coreProperties>
</file>