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iroco\Formations\Excel\mb\Exercices\"/>
    </mc:Choice>
  </mc:AlternateContent>
  <bookViews>
    <workbookView xWindow="0" yWindow="0" windowWidth="17370" windowHeight="5700"/>
  </bookViews>
  <sheets>
    <sheet name="Facturation horaires" sheetId="6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6" l="1"/>
  <c r="I23" i="6"/>
  <c r="H18" i="6"/>
  <c r="I18" i="6"/>
  <c r="C18" i="6"/>
  <c r="D18" i="6"/>
  <c r="H12" i="6"/>
  <c r="I12" i="6"/>
  <c r="H8" i="6"/>
  <c r="I8" i="6"/>
  <c r="C8" i="6"/>
  <c r="D8" i="6"/>
</calcChain>
</file>

<file path=xl/sharedStrings.xml><?xml version="1.0" encoding="utf-8"?>
<sst xmlns="http://schemas.openxmlformats.org/spreadsheetml/2006/main" count="40" uniqueCount="21">
  <si>
    <t>Départ</t>
  </si>
  <si>
    <t>Facturées</t>
  </si>
  <si>
    <t>Coùt</t>
  </si>
  <si>
    <t>Arrivée</t>
  </si>
  <si>
    <t>=(B8-A8)*24</t>
  </si>
  <si>
    <t>=10*C8</t>
  </si>
  <si>
    <t>=SI((G8-F8)*24&lt;2;2;(G8-F8)*24)</t>
  </si>
  <si>
    <t>=H8*10</t>
  </si>
  <si>
    <t>=H12*10</t>
  </si>
  <si>
    <t>=SI((G12-F12)*24&lt;2;2;(G12-F12)*24)</t>
  </si>
  <si>
    <t>OU</t>
  </si>
  <si>
    <t xml:space="preserve">Coût </t>
  </si>
  <si>
    <t>=G18-F18</t>
  </si>
  <si>
    <t>=G23-F23</t>
  </si>
  <si>
    <t>=SI(H23*24&lt;2;2*10;(H23*24)*10)</t>
  </si>
  <si>
    <t>en décimal</t>
  </si>
  <si>
    <t>En heure</t>
  </si>
  <si>
    <t>=B16-A16</t>
  </si>
  <si>
    <t>=(10*C16)*24</t>
  </si>
  <si>
    <t>=SI(H18*2)&lt;2;2*10;(H18*24)*10)</t>
  </si>
  <si>
    <t>Les heures facturées, doivent être converties en système décimal 
pour pouvoir être multipliées par exemple, par un tarif horaire (10€).
Reproduire les tableaux ci-dessous, entrer les formules, le nombre d'heures à facturer et le coût.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</si>
</sst>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9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>
      <alignment vertical="top"/>
    </xf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/>
    </xf>
    <xf numFmtId="44" fontId="3" fillId="0" borderId="2" xfId="2" applyFont="1" applyBorder="1" applyAlignment="1">
      <alignment horizontal="center"/>
    </xf>
    <xf numFmtId="0" fontId="0" fillId="0" borderId="0" xfId="0" quotePrefix="1"/>
    <xf numFmtId="0" fontId="7" fillId="0" borderId="0" xfId="0" quotePrefix="1" applyFont="1"/>
    <xf numFmtId="44" fontId="0" fillId="0" borderId="0" xfId="0" applyNumberFormat="1"/>
    <xf numFmtId="0" fontId="0" fillId="3" borderId="0" xfId="0" applyFill="1"/>
    <xf numFmtId="0" fontId="6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Monétaire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3</xdr:row>
      <xdr:rowOff>131989</xdr:rowOff>
    </xdr:from>
    <xdr:to>
      <xdr:col>4</xdr:col>
      <xdr:colOff>68035</xdr:colOff>
      <xdr:row>4</xdr:row>
      <xdr:rowOff>563335</xdr:rowOff>
    </xdr:to>
    <xdr:sp macro="" textlink="">
      <xdr:nvSpPr>
        <xdr:cNvPr id="2" name="ZoneTexte 1"/>
        <xdr:cNvSpPr txBox="1"/>
      </xdr:nvSpPr>
      <xdr:spPr>
        <a:xfrm>
          <a:off x="163285" y="2256064"/>
          <a:ext cx="5800725" cy="831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Combien d'heures</a:t>
          </a:r>
          <a:r>
            <a:rPr lang="fr-FR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facturées ?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quel coût</a:t>
          </a:r>
          <a:endParaRPr lang="fr-FR" sz="1600">
            <a:effectLst/>
          </a:endParaRPr>
        </a:p>
      </xdr:txBody>
    </xdr:sp>
    <xdr:clientData/>
  </xdr:twoCellAnchor>
  <xdr:twoCellAnchor>
    <xdr:from>
      <xdr:col>5</xdr:col>
      <xdr:colOff>54428</xdr:colOff>
      <xdr:row>3</xdr:row>
      <xdr:rowOff>40822</xdr:rowOff>
    </xdr:from>
    <xdr:to>
      <xdr:col>8</xdr:col>
      <xdr:colOff>557893</xdr:colOff>
      <xdr:row>4</xdr:row>
      <xdr:rowOff>644978</xdr:rowOff>
    </xdr:to>
    <xdr:sp macro="" textlink="">
      <xdr:nvSpPr>
        <xdr:cNvPr id="3" name="ZoneTexte 2"/>
        <xdr:cNvSpPr txBox="1"/>
      </xdr:nvSpPr>
      <xdr:spPr>
        <a:xfrm>
          <a:off x="6845753" y="2164897"/>
          <a:ext cx="4923065" cy="1004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Combien d'heures</a:t>
          </a:r>
          <a:r>
            <a:rPr lang="fr-FR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facturées ?</a:t>
          </a:r>
          <a:endParaRPr lang="fr-FR" sz="1800">
            <a:effectLst/>
          </a:endParaRPr>
        </a:p>
        <a:p>
          <a:pPr algn="ctr"/>
          <a:r>
            <a:rPr lang="fr-FR" sz="1800"/>
            <a:t>Minimum facturation 2 heures.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quel coût</a:t>
          </a:r>
          <a:endParaRPr lang="fr-FR" sz="1800">
            <a:effectLst/>
          </a:endParaRPr>
        </a:p>
        <a:p>
          <a:pPr algn="ctr"/>
          <a:endParaRPr lang="fr-FR" sz="1400"/>
        </a:p>
      </xdr:txBody>
    </xdr:sp>
    <xdr:clientData/>
  </xdr:twoCellAnchor>
  <xdr:twoCellAnchor editAs="oneCell">
    <xdr:from>
      <xdr:col>9</xdr:col>
      <xdr:colOff>851125</xdr:colOff>
      <xdr:row>1</xdr:row>
      <xdr:rowOff>1547132</xdr:rowOff>
    </xdr:from>
    <xdr:to>
      <xdr:col>15</xdr:col>
      <xdr:colOff>312445</xdr:colOff>
      <xdr:row>7</xdr:row>
      <xdr:rowOff>261416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06411" y="1751239"/>
          <a:ext cx="5788641" cy="25514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6"/>
  <sheetViews>
    <sheetView tabSelected="1" zoomScale="70" zoomScaleNormal="70" workbookViewId="0">
      <selection activeCell="A2" sqref="A2:I2"/>
    </sheetView>
  </sheetViews>
  <sheetFormatPr baseColWidth="10" defaultRowHeight="15"/>
  <cols>
    <col min="1" max="2" width="20.140625" customWidth="1"/>
    <col min="3" max="3" width="28" customWidth="1"/>
    <col min="4" max="4" width="20.140625" customWidth="1"/>
    <col min="5" max="5" width="14.5703125" customWidth="1"/>
    <col min="6" max="7" width="20.140625" customWidth="1"/>
    <col min="8" max="8" width="26" customWidth="1"/>
    <col min="9" max="9" width="16" customWidth="1"/>
    <col min="10" max="12" width="20.140625" customWidth="1"/>
  </cols>
  <sheetData>
    <row r="1" spans="1:11" ht="15.75" thickBot="1"/>
    <row r="2" spans="1:11" ht="136.5" customHeight="1" thickBot="1">
      <c r="A2" s="18" t="s">
        <v>20</v>
      </c>
      <c r="B2" s="19"/>
      <c r="C2" s="19"/>
      <c r="D2" s="19"/>
      <c r="E2" s="19"/>
      <c r="F2" s="19"/>
      <c r="G2" s="19"/>
      <c r="H2" s="19"/>
      <c r="I2" s="20"/>
    </row>
    <row r="3" spans="1:11" ht="15" customHeight="1"/>
    <row r="4" spans="1:11" ht="31.5" customHeight="1"/>
    <row r="5" spans="1:11" ht="60" customHeight="1"/>
    <row r="6" spans="1:11" s="1" customFormat="1" ht="30" customHeight="1"/>
    <row r="7" spans="1:11" s="1" customFormat="1" ht="30" customHeight="1">
      <c r="A7" s="5" t="s">
        <v>3</v>
      </c>
      <c r="B7" s="5" t="s">
        <v>0</v>
      </c>
      <c r="C7" s="5" t="s">
        <v>1</v>
      </c>
      <c r="D7" s="5" t="s">
        <v>2</v>
      </c>
      <c r="F7" s="5" t="s">
        <v>3</v>
      </c>
      <c r="G7" s="5" t="s">
        <v>0</v>
      </c>
      <c r="H7" s="5" t="s">
        <v>1</v>
      </c>
      <c r="I7" s="5" t="s">
        <v>2</v>
      </c>
    </row>
    <row r="8" spans="1:11" s="1" customFormat="1" ht="30" customHeight="1">
      <c r="A8" s="3">
        <v>0.38541666666666669</v>
      </c>
      <c r="B8" s="3">
        <v>0.45833333333333331</v>
      </c>
      <c r="C8" s="2">
        <f>(B8-A8)*24</f>
        <v>1.7499999999999991</v>
      </c>
      <c r="D8" s="4">
        <f>10*C8</f>
        <v>17.499999999999993</v>
      </c>
      <c r="F8" s="3">
        <v>0.38541666666666669</v>
      </c>
      <c r="G8" s="3">
        <v>0.45833333333333331</v>
      </c>
      <c r="H8" s="6">
        <f>IF((G8-F8)*24&lt;2,2,(G8-F8)*24)</f>
        <v>2</v>
      </c>
      <c r="I8" s="4">
        <f>H8*10</f>
        <v>20</v>
      </c>
    </row>
    <row r="9" spans="1:11" s="1" customFormat="1" ht="30" customHeight="1">
      <c r="C9" s="17" t="s">
        <v>15</v>
      </c>
      <c r="F9" s="8" t="s">
        <v>6</v>
      </c>
      <c r="I9" s="7" t="s">
        <v>7</v>
      </c>
    </row>
    <row r="10" spans="1:11" s="1" customFormat="1" ht="30" customHeight="1">
      <c r="C10" s="7" t="s">
        <v>4</v>
      </c>
      <c r="D10" s="7" t="s">
        <v>5</v>
      </c>
    </row>
    <row r="11" spans="1:11" s="1" customFormat="1" ht="30" customHeight="1">
      <c r="F11" s="5" t="s">
        <v>3</v>
      </c>
      <c r="G11" s="5" t="s">
        <v>0</v>
      </c>
      <c r="H11" s="5" t="s">
        <v>1</v>
      </c>
      <c r="I11" s="5" t="s">
        <v>2</v>
      </c>
    </row>
    <row r="12" spans="1:11" s="1" customFormat="1" ht="30" customHeight="1">
      <c r="F12" s="3">
        <v>0.38541666666666669</v>
      </c>
      <c r="G12" s="3">
        <v>0.5</v>
      </c>
      <c r="H12" s="2">
        <f>IF((G12-F12)*24&lt;2,2,(G12-F12)*24)</f>
        <v>2.7499999999999996</v>
      </c>
      <c r="I12" s="4">
        <f>H12*10</f>
        <v>27.499999999999996</v>
      </c>
    </row>
    <row r="13" spans="1:11" s="1" customFormat="1" ht="30" customHeight="1">
      <c r="F13" s="8" t="s">
        <v>9</v>
      </c>
      <c r="I13" s="7" t="s">
        <v>8</v>
      </c>
    </row>
    <row r="14" spans="1:11" s="1" customFormat="1" ht="9" customHeight="1">
      <c r="F14" s="8"/>
      <c r="I14" s="7"/>
    </row>
    <row r="15" spans="1:11" s="1" customFormat="1" ht="9" customHeight="1">
      <c r="F15" s="8"/>
      <c r="I15" s="7"/>
    </row>
    <row r="16" spans="1:11" ht="40.5" customHeight="1">
      <c r="A16" s="15"/>
      <c r="B16" s="15"/>
      <c r="C16" s="15"/>
      <c r="D16" s="15"/>
      <c r="E16" s="16" t="s">
        <v>10</v>
      </c>
      <c r="F16" s="15"/>
      <c r="G16" s="15"/>
      <c r="H16" s="15"/>
      <c r="I16" s="15"/>
      <c r="J16" s="15"/>
      <c r="K16" s="15"/>
    </row>
    <row r="17" spans="1:11" ht="26.25">
      <c r="A17" s="9" t="s">
        <v>3</v>
      </c>
      <c r="B17" s="9" t="s">
        <v>0</v>
      </c>
      <c r="C17" s="9" t="s">
        <v>1</v>
      </c>
      <c r="D17" s="9" t="s">
        <v>11</v>
      </c>
      <c r="F17" s="9" t="s">
        <v>3</v>
      </c>
      <c r="G17" s="9" t="s">
        <v>0</v>
      </c>
      <c r="H17" s="9" t="s">
        <v>1</v>
      </c>
      <c r="I17" s="9" t="s">
        <v>11</v>
      </c>
    </row>
    <row r="18" spans="1:11" ht="26.25">
      <c r="A18" s="10">
        <v>0.38541666666666669</v>
      </c>
      <c r="B18" s="10">
        <v>0.45833333333333331</v>
      </c>
      <c r="C18" s="10">
        <f>B18-A18</f>
        <v>7.291666666666663E-2</v>
      </c>
      <c r="D18" s="11">
        <f>(10*C18)*24</f>
        <v>17.499999999999993</v>
      </c>
      <c r="F18" s="10">
        <v>0.38541666666666669</v>
      </c>
      <c r="G18" s="10">
        <v>0.45833333333333331</v>
      </c>
      <c r="H18" s="10">
        <f>G18-F18</f>
        <v>7.291666666666663E-2</v>
      </c>
      <c r="I18" s="11">
        <f>IF(H18*24&lt;2,2*10,(H18*24)*10)</f>
        <v>20</v>
      </c>
      <c r="K18" s="12"/>
    </row>
    <row r="19" spans="1:11">
      <c r="K19" s="12"/>
    </row>
    <row r="20" spans="1:11" ht="26.25">
      <c r="C20" s="17" t="s">
        <v>16</v>
      </c>
      <c r="F20" s="13"/>
      <c r="H20" s="13" t="s">
        <v>12</v>
      </c>
      <c r="I20" s="13" t="s">
        <v>19</v>
      </c>
    </row>
    <row r="21" spans="1:11" ht="36.75" customHeight="1">
      <c r="C21" s="13" t="s">
        <v>17</v>
      </c>
      <c r="D21" s="13" t="s">
        <v>18</v>
      </c>
    </row>
    <row r="22" spans="1:11" ht="25.5" customHeight="1">
      <c r="D22" s="14"/>
      <c r="F22" s="9" t="s">
        <v>3</v>
      </c>
      <c r="G22" s="9" t="s">
        <v>0</v>
      </c>
      <c r="H22" s="9" t="s">
        <v>1</v>
      </c>
      <c r="I22" s="9" t="s">
        <v>11</v>
      </c>
    </row>
    <row r="23" spans="1:11" ht="26.25">
      <c r="F23" s="10">
        <v>0.38541666666666669</v>
      </c>
      <c r="G23" s="10">
        <v>0.5</v>
      </c>
      <c r="H23" s="10">
        <f>G23-F23</f>
        <v>0.11458333333333331</v>
      </c>
      <c r="I23" s="11">
        <f>IF(H23*24&lt;2,2*10,(H23*24)*10)</f>
        <v>27.499999999999996</v>
      </c>
    </row>
    <row r="25" spans="1:11" ht="23.25">
      <c r="F25" s="13"/>
      <c r="H25" s="13" t="s">
        <v>13</v>
      </c>
      <c r="I25" s="13" t="s">
        <v>14</v>
      </c>
    </row>
    <row r="26" spans="1:11" ht="24.75" customHeight="1"/>
  </sheetData>
  <mergeCells count="1">
    <mergeCell ref="A2:I2"/>
  </mergeCells>
  <pageMargins left="0.7" right="0.7" top="0.75" bottom="0.75" header="0.3" footer="0.3"/>
  <pageSetup paperSize="9" scale="7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Facturation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Bolitho</cp:lastModifiedBy>
  <cp:lastPrinted>2016-07-07T05:27:51Z</cp:lastPrinted>
  <dcterms:created xsi:type="dcterms:W3CDTF">2016-07-07T04:53:35Z</dcterms:created>
  <dcterms:modified xsi:type="dcterms:W3CDTF">2020-03-30T14:24:28Z</dcterms:modified>
</cp:coreProperties>
</file>